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Лист2!$A$1:$G$23</definedName>
    <definedName function="false" hidden="false" localSheetId="0" name="Print_Titles" vbProcedure="false">Лист2!$9:$10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<sst xmlns="http://schemas.openxmlformats.org/spreadsheetml/2006/main" count="37" uniqueCount="36">
  <si>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</si>
  <si>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</si>
  <si>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</si>
  <si>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</si>
  <si>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</si>
  <si>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</si>
  <si>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</si>
  <si>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</si>
  <si>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услуг по передаче неисключительных прав на использование программного обеспечения «РедОС»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</si>
  <si>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</si>
  <si>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</si>
  <si>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</si>
  <si>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</si>
  <si>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</si>
  <si>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товара</t>
  </si>
  <si>
    <t xml:space="preserve">Услуги по предоставлению лицензий на право использовать компьютерное программное обеспечение</t>
  </si>
  <si>
    <t xml:space="preserve">Код ОКПД2/КТРУ:
</t>
  </si>
  <si>
    <t xml:space="preserve">Х</t>
  </si>
  <si>
    <t xml:space="preserve">Количество ед. товара</t>
  </si>
  <si>
    <t xml:space="preserve">штука</t>
  </si>
  <si>
    <t xml:space="preserve">58.29.50.000</t>
  </si>
  <si>
    <t xml:space="preserve">Технические характеристики товара</t>
  </si>
  <si>
    <t xml:space="preserve">Оказание услуг по предоставлению лицензий на право  использования операционной системы «РедОС» (эквивалент не предусмотрен в связи с необходимостью совместимости с уже используемым программным обеспечением Заказчика): Простая (неисключительная) лицензия на право использования операционной системы РЕД ОС без ограничения срока действия. Сертифицированная редакция. Конфигурация Рабочая станция. Включает 1год гарантии (уровень обновлений 1)</t>
  </si>
  <si>
    <t xml:space="preserve">Цена за ед. товара, руб</t>
  </si>
  <si>
    <t xml:space="preserve">Итого</t>
  </si>
  <si>
    <t xml:space="preserve">Итого по поставщикам:</t>
  </si>
  <si>
    <t xml:space="preserve">Дата составления: 05.10.2026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</si>
  <si>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</si>
  <si>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</si>
  <si>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01.04.2026 № 26-07-31</t>
  </si>
  <si>
    <t xml:space="preserve">Поставщик 2:</t>
  </si>
  <si>
    <t xml:space="preserve">коммерческое предложение от 01.04.2026 № 0104-1</t>
  </si>
  <si>
    <t xml:space="preserve">Поставщик 3:</t>
  </si>
  <si>
    <t xml:space="preserve">коммерческое предложение от 01.04.2026 № 39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</si>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</sst>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6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0"/>
      <charset val="1"/>
    </font>
    <font>
      <sz val="12"/>
      <color rgb="FF000000"/>
      <name val="PT Astra Serif"/>
      <family val="0"/>
      <charset val="1"/>
    </font>
    <font>
      <sz val="12"/>
      <name val="PT Astra Serif"/>
      <family val="0"/>
      <charset val="1"/>
    </font>
    <font>
      <b val="true"/>
      <sz val="12"/>
      <name val="PT Astra Serif"/>
      <family val="0"/>
      <charset val="1"/>
    </font>
    <font>
      <b val="true"/>
      <sz val="12"/>
      <color rgb="FF000099"/>
      <name val="PT Astra Serif"/>
      <family val="0"/>
      <charset val="1"/>
    </font>
    <font>
      <sz val="11"/>
      <name val="PT Astra Serif"/>
      <family val="0"/>
      <charset val="1"/>
    </font>
    <font>
      <sz val="8"/>
      <name val="PT Astra Serif"/>
      <family val="0"/>
      <charset val="1"/>
    </font>
    <font>
      <sz val="11"/>
      <color rgb="FF000099"/>
      <name val="PT Astra Serif"/>
      <family val="0"/>
      <charset val="1"/>
    </font>
    <font>
      <b val="true"/>
      <sz val="9"/>
      <name val="PT Astra Serif"/>
      <family val="0"/>
      <charset val="1"/>
    </font>
    <font>
      <b val="true"/>
      <sz val="10"/>
      <name val="PT Astra Serif"/>
      <family val="0"/>
      <charset val="1"/>
    </font>
    <font>
      <sz val="9"/>
      <name val="PT Astra Serif"/>
      <family val="0"/>
      <charset val="1"/>
    </font>
    <font>
      <b val="true"/>
      <sz val="11"/>
      <name val="PT Astra Serif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theme="9" tint="0.7999"/>
        <bgColor rgb="FFE6E6E6"/>
      </patternFill>
    </fill>
    <fill>
      <patternFill patternType="solid">
        <fgColor theme="9" tint="0.5999"/>
        <bgColor rgb="FFFDEADA"/>
      </patternFill>
    </fill>
    <fill>
      <patternFill patternType="solid">
        <fgColor rgb="FFE6E6E6"/>
        <bgColor rgb="FFFDEADA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4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1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2" borderId="1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11" fillId="2" borderId="1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E6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Liberation Sans" pitchFamily="0" charset="1"/>
        <a:cs typeface="Liberation Sans" pitchFamily="0" charset="1"/>
      </a:majorFont>
      <a:minorFont>
        <a:latin typeface="Calibri" pitchFamily="0" charset="1"/>
        <a:ea typeface="Liberation Sans" pitchFamily="0" charset="1"/>
        <a:cs typeface="Liberation Sans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75" zoomScaleNormal="175" zoomScalePageLayoutView="100" workbookViewId="0">
      <selection pane="topLeft" activeCell="A18" activeCellId="0" sqref="A18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19.71"/>
    <col collapsed="false" customWidth="true" hidden="false" outlineLevel="0" max="2" min="2" style="1" width="3.42"/>
    <col collapsed="false" customWidth="true" hidden="false" outlineLevel="0" max="5" min="3" style="1" width="17.29"/>
    <col collapsed="false" customWidth="true" hidden="false" outlineLevel="0" max="6" min="6" style="1" width="12.71"/>
    <col collapsed="false" customWidth="true" hidden="false" outlineLevel="0" max="7" min="7" style="1" width="12"/>
    <col collapsed="false" customWidth="false" hidden="false" outlineLevel="0" max="11" min="8" style="2" width="11.57"/>
    <col collapsed="false" customWidth="false" hidden="false" outlineLevel="0" max="16384" min="12" style="1" width="11.57"/>
  </cols>
  <sheetData>
    <row r="1" customFormat="false" ht="15" hidden="false" customHeight="false" outlineLevel="0" collapsed="false">
      <c r="F1" s="3"/>
      <c r="G1" s="3" t="s">
        <v>0</v>
      </c>
    </row>
    <row r="2" customFormat="false" ht="15" hidden="false" customHeight="false" outlineLevel="0" collapsed="false">
      <c r="F2" s="3"/>
      <c r="G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</row>
    <row r="5" s="1" customFormat="true" ht="15" hidden="false" customHeight="false" outlineLevel="0" collapsed="false">
      <c r="A5" s="4"/>
      <c r="B5" s="4"/>
      <c r="C5" s="4"/>
      <c r="D5" s="4"/>
      <c r="E5" s="5"/>
      <c r="F5" s="4"/>
      <c r="G5" s="4"/>
    </row>
    <row r="6" s="1" customFormat="true" ht="15.75" hidden="false" customHeight="true" outlineLevel="0" collapsed="false">
      <c r="A6" s="6" t="s">
        <v>3</v>
      </c>
      <c r="B6" s="6"/>
      <c r="C6" s="6"/>
      <c r="D6" s="7" t="s">
        <v>4</v>
      </c>
      <c r="E6" s="7"/>
      <c r="F6" s="7"/>
      <c r="G6" s="7"/>
      <c r="H6" s="4"/>
      <c r="I6" s="4"/>
    </row>
    <row r="7" s="9" customFormat="true" ht="47.25" hidden="false" customHeight="true" outlineLevel="0" collapsed="false">
      <c r="A7" s="7" t="s">
        <v>5</v>
      </c>
      <c r="B7" s="7"/>
      <c r="C7" s="7"/>
      <c r="D7" s="7" t="s">
        <v>6</v>
      </c>
      <c r="E7" s="7"/>
      <c r="F7" s="7"/>
      <c r="G7" s="7"/>
      <c r="H7" s="8"/>
      <c r="I7" s="8"/>
    </row>
    <row r="8" s="9" customFormat="true" ht="47.25" hidden="false" customHeight="true" outlineLevel="0" collapsed="false">
      <c r="A8" s="10" t="s">
        <v>7</v>
      </c>
      <c r="B8" s="10"/>
      <c r="C8" s="10"/>
      <c r="D8" s="11" t="s">
        <v>8</v>
      </c>
      <c r="E8" s="11"/>
      <c r="F8" s="11"/>
      <c r="G8" s="11"/>
      <c r="H8" s="12"/>
      <c r="I8" s="8"/>
    </row>
    <row r="9" s="1" customFormat="true" ht="13.8" hidden="false" customHeight="false" outlineLevel="0" collapsed="false">
      <c r="A9" s="13" t="s">
        <v>9</v>
      </c>
      <c r="B9" s="14"/>
      <c r="C9" s="15" t="s">
        <v>10</v>
      </c>
      <c r="D9" s="15"/>
      <c r="E9" s="15"/>
      <c r="F9" s="16" t="s">
        <v>11</v>
      </c>
      <c r="G9" s="14" t="s">
        <v>12</v>
      </c>
    </row>
    <row r="10" s="1" customFormat="true" ht="13.8" hidden="false" customHeight="false" outlineLevel="0" collapsed="false">
      <c r="A10" s="17"/>
      <c r="B10" s="18"/>
      <c r="C10" s="19" t="n">
        <v>1</v>
      </c>
      <c r="D10" s="19" t="n">
        <v>2</v>
      </c>
      <c r="E10" s="19" t="n">
        <v>3</v>
      </c>
      <c r="F10" s="20" t="s">
        <v>13</v>
      </c>
      <c r="G10" s="21" t="s">
        <v>13</v>
      </c>
    </row>
    <row r="11" s="1" customFormat="true" ht="26.25" hidden="false" customHeight="true" outlineLevel="0" collapsed="false">
      <c r="A11" s="22" t="s">
        <v>14</v>
      </c>
      <c r="B11" s="23" t="n">
        <v>1</v>
      </c>
      <c r="C11" s="24" t="s">
        <v>15</v>
      </c>
      <c r="D11" s="24"/>
      <c r="E11" s="24"/>
      <c r="F11" s="25" t="s">
        <v>16</v>
      </c>
      <c r="G11" s="26" t="s">
        <v>17</v>
      </c>
    </row>
    <row r="12" s="1" customFormat="true" ht="12.75" hidden="false" customHeight="true" outlineLevel="0" collapsed="false">
      <c r="A12" s="27" t="s">
        <v>18</v>
      </c>
      <c r="B12" s="28" t="n">
        <v>53</v>
      </c>
      <c r="C12" s="28"/>
      <c r="D12" s="28"/>
      <c r="E12" s="29" t="s">
        <v>19</v>
      </c>
      <c r="F12" s="30" t="s">
        <v>20</v>
      </c>
      <c r="G12" s="26"/>
    </row>
    <row r="13" s="1" customFormat="true" ht="64.8" hidden="false" customHeight="true" outlineLevel="0" collapsed="false">
      <c r="A13" s="31" t="s">
        <v>21</v>
      </c>
      <c r="B13" s="32" t="s">
        <v>22</v>
      </c>
      <c r="C13" s="32"/>
      <c r="D13" s="32"/>
      <c r="E13" s="32"/>
      <c r="F13" s="30"/>
      <c r="G13" s="26"/>
    </row>
    <row r="14" s="1" customFormat="true" ht="13.8" hidden="false" customHeight="false" outlineLevel="0" collapsed="false">
      <c r="A14" s="31" t="s">
        <v>23</v>
      </c>
      <c r="B14" s="33"/>
      <c r="C14" s="34" t="n">
        <v>11100</v>
      </c>
      <c r="D14" s="34" t="n">
        <v>10767</v>
      </c>
      <c r="E14" s="34" t="n">
        <v>11433</v>
      </c>
      <c r="F14" s="35" t="n">
        <f aca="false">ROUND(SUM(C14:E14)/3,2)</f>
        <v>11100</v>
      </c>
      <c r="G14" s="36" t="n">
        <v>11100</v>
      </c>
    </row>
    <row r="15" s="1" customFormat="true" ht="13.8" hidden="false" customHeight="false" outlineLevel="0" collapsed="false">
      <c r="A15" s="37" t="s">
        <v>24</v>
      </c>
      <c r="B15" s="38"/>
      <c r="C15" s="39" t="n">
        <f aca="false">C14*$B12</f>
        <v>588300</v>
      </c>
      <c r="D15" s="40" t="n">
        <f aca="false">D14*$B12</f>
        <v>570651</v>
      </c>
      <c r="E15" s="40" t="n">
        <f aca="false">E14*$B12</f>
        <v>605949</v>
      </c>
      <c r="F15" s="41"/>
      <c r="G15" s="42" t="n">
        <f aca="false">G14*$B12</f>
        <v>588300</v>
      </c>
    </row>
    <row r="16" s="1" customFormat="true" ht="12.75" hidden="false" customHeight="false" outlineLevel="0" collapsed="false">
      <c r="A16" s="43" t="s">
        <v>25</v>
      </c>
      <c r="B16" s="44"/>
      <c r="C16" s="45" t="n">
        <f aca="false">C15</f>
        <v>588300</v>
      </c>
      <c r="D16" s="45" t="n">
        <f aca="false">D15</f>
        <v>570651</v>
      </c>
      <c r="E16" s="45" t="n">
        <f aca="false">E15</f>
        <v>605949</v>
      </c>
      <c r="F16" s="46"/>
      <c r="G16" s="46"/>
    </row>
    <row r="17" s="48" customFormat="true" ht="13.8" hidden="false" customHeight="false" outlineLevel="0" collapsed="false">
      <c r="A17" s="47" t="s">
        <v>26</v>
      </c>
      <c r="B17" s="47"/>
      <c r="F17" s="49" t="s">
        <v>27</v>
      </c>
      <c r="G17" s="50" t="n">
        <f aca="false">G15</f>
        <v>588300</v>
      </c>
      <c r="H17" s="50"/>
      <c r="I17" s="50"/>
      <c r="J17" s="50"/>
      <c r="K17" s="50"/>
      <c r="L17" s="50"/>
    </row>
    <row r="18" s="48" customFormat="true" ht="13.8" hidden="false" customHeight="false" outlineLevel="0" collapsed="false">
      <c r="F18" s="49"/>
      <c r="G18" s="50"/>
      <c r="H18" s="50"/>
      <c r="I18" s="50"/>
      <c r="J18" s="50"/>
      <c r="K18" s="50"/>
      <c r="L18" s="50"/>
    </row>
    <row r="19" s="47" customFormat="true" ht="15" hidden="false" customHeight="true" outlineLevel="0" collapsed="false">
      <c r="A19" s="51" t="s">
        <v>28</v>
      </c>
      <c r="B19" s="52" t="s">
        <v>29</v>
      </c>
      <c r="C19" s="52"/>
      <c r="D19" s="52"/>
      <c r="E19" s="52"/>
      <c r="F19" s="52"/>
      <c r="G19" s="52"/>
      <c r="H19" s="52"/>
    </row>
    <row r="20" s="47" customFormat="true" ht="15" hidden="false" customHeight="true" outlineLevel="0" collapsed="false">
      <c r="A20" s="51" t="s">
        <v>30</v>
      </c>
      <c r="B20" s="52" t="s">
        <v>31</v>
      </c>
      <c r="C20" s="52"/>
      <c r="D20" s="52"/>
      <c r="E20" s="52"/>
      <c r="F20" s="52"/>
      <c r="G20" s="52"/>
      <c r="H20" s="52"/>
    </row>
    <row r="21" s="47" customFormat="true" ht="15" hidden="false" customHeight="true" outlineLevel="0" collapsed="false">
      <c r="A21" s="51" t="s">
        <v>32</v>
      </c>
      <c r="B21" s="52" t="s">
        <v>33</v>
      </c>
      <c r="C21" s="52"/>
      <c r="D21" s="52"/>
      <c r="E21" s="52"/>
      <c r="F21" s="52"/>
      <c r="G21" s="52"/>
      <c r="H21" s="52"/>
    </row>
    <row r="22" s="48" customFormat="true" ht="13.8" hidden="false" customHeight="false" outlineLevel="0" collapsed="false"/>
    <row r="23" s="1" customFormat="true" ht="13.8" hidden="false" customHeight="false" outlineLevel="0" collapsed="false">
      <c r="A23" s="48" t="s">
        <v>34</v>
      </c>
      <c r="B23" s="48"/>
      <c r="G23" s="49" t="s">
        <v>35</v>
      </c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D6:G6"/>
    <mergeCell ref="A7:C7"/>
    <mergeCell ref="D7:G7"/>
    <mergeCell ref="A8:C8"/>
    <mergeCell ref="D8:G8"/>
    <mergeCell ref="C9:E9"/>
    <mergeCell ref="C11:E11"/>
    <mergeCell ref="G11:G13"/>
    <mergeCell ref="B12:D12"/>
    <mergeCell ref="F12:F13"/>
    <mergeCell ref="B13:E13"/>
    <mergeCell ref="B19:H19"/>
    <mergeCell ref="B20:H20"/>
    <mergeCell ref="B21:H21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>Дергилев Олег Владимирович</dc:creator>
  <dc:description/>
  <dc:language>ru-RU</dc:language>
  <cp:lastModifiedBy/>
  <dcterms:modified xsi:type="dcterms:W3CDTF">2026-10-05T11:51:57Z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